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p\sem\2018-07-03 - Memos\"/>
    </mc:Choice>
  </mc:AlternateContent>
  <xr:revisionPtr revIDLastSave="0" documentId="10_ncr:8100000_{11C1C57C-FA8D-4CB6-9C82-5A24C4750495}" xr6:coauthVersionLast="33" xr6:coauthVersionMax="33" xr10:uidLastSave="{00000000-0000-0000-0000-000000000000}"/>
  <bookViews>
    <workbookView xWindow="360" yWindow="108" windowWidth="14232" windowHeight="8700" xr2:uid="{00000000-000D-0000-FFFF-FFFF00000000}"/>
  </bookViews>
  <sheets>
    <sheet name="Sheet2" sheetId="2" r:id="rId1"/>
  </sheets>
  <definedNames>
    <definedName name="price0">Sheet2!$B$3</definedName>
    <definedName name="price1">Sheet2!$B$38</definedName>
    <definedName name="tax">Sheet2!$B$4</definedName>
  </definedNames>
  <calcPr calcId="162913"/>
</workbook>
</file>

<file path=xl/calcChain.xml><?xml version="1.0" encoding="utf-8"?>
<calcChain xmlns="http://schemas.openxmlformats.org/spreadsheetml/2006/main">
  <c r="C30" i="2" l="1"/>
  <c r="B30" i="2"/>
  <c r="B51" i="2"/>
  <c r="C51" i="2"/>
  <c r="C41" i="2"/>
  <c r="C50" i="2" s="1"/>
  <c r="B41" i="2"/>
  <c r="B50" i="2" s="1"/>
  <c r="C13" i="2"/>
  <c r="B13" i="2"/>
  <c r="C43" i="2"/>
  <c r="C44" i="2" s="1"/>
  <c r="C52" i="2" s="1"/>
  <c r="C53" i="2" s="1"/>
  <c r="B43" i="2"/>
  <c r="B44" i="2" s="1"/>
  <c r="B52" i="2" s="1"/>
  <c r="B42" i="2"/>
  <c r="B38" i="2"/>
  <c r="D51" i="2" l="1"/>
  <c r="D52" i="2"/>
  <c r="D53" i="2" s="1"/>
  <c r="B53" i="2"/>
  <c r="B45" i="2"/>
  <c r="C45" i="2"/>
  <c r="B46" i="2"/>
  <c r="B47" i="2" s="1"/>
  <c r="C46" i="2"/>
  <c r="C54" i="2" l="1"/>
  <c r="C47" i="2"/>
  <c r="B54" i="2"/>
  <c r="D54" i="2" l="1"/>
  <c r="C42" i="2" l="1"/>
</calcChain>
</file>

<file path=xl/sharedStrings.xml><?xml version="1.0" encoding="utf-8"?>
<sst xmlns="http://schemas.openxmlformats.org/spreadsheetml/2006/main" count="71" uniqueCount="42">
  <si>
    <t>Population</t>
  </si>
  <si>
    <t>Original price</t>
  </si>
  <si>
    <t>Tax</t>
  </si>
  <si>
    <t>Percent change</t>
  </si>
  <si>
    <t>Change in Q</t>
  </si>
  <si>
    <t>New Q</t>
  </si>
  <si>
    <t>Tax revenue</t>
  </si>
  <si>
    <t>Per capita income</t>
  </si>
  <si>
    <t>New spending</t>
  </si>
  <si>
    <t>Data</t>
  </si>
  <si>
    <t>Predicted % change in Q</t>
  </si>
  <si>
    <t>Alphaville Survey</t>
  </si>
  <si>
    <t>Betatown Data</t>
  </si>
  <si>
    <t>Analysis</t>
  </si>
  <si>
    <t>Initial spending on rides</t>
  </si>
  <si>
    <t xml:space="preserve">  price0</t>
  </si>
  <si>
    <t>New price with tax</t>
  </si>
  <si>
    <t xml:space="preserve">  tax</t>
  </si>
  <si>
    <t xml:space="preserve">  pop</t>
  </si>
  <si>
    <t xml:space="preserve">  income</t>
  </si>
  <si>
    <t xml:space="preserve">  pct_change</t>
  </si>
  <si>
    <t xml:space="preserve">  quant0</t>
  </si>
  <si>
    <t xml:space="preserve">  spend0 = price0*quant0</t>
  </si>
  <si>
    <t xml:space="preserve">  q_change = quant0*pct_change</t>
  </si>
  <si>
    <t xml:space="preserve">  spend1 = price1*quant1</t>
  </si>
  <si>
    <t xml:space="preserve">  price1 = price0 + tax</t>
  </si>
  <si>
    <t xml:space="preserve">  rev = tax*quant1</t>
  </si>
  <si>
    <t>Effective tax rate</t>
  </si>
  <si>
    <t xml:space="preserve">  etr = rev/income</t>
  </si>
  <si>
    <t>Per capita impacts</t>
  </si>
  <si>
    <t>Community impacts</t>
  </si>
  <si>
    <t>Per capita rides</t>
  </si>
  <si>
    <t xml:space="preserve">  rides0 = pop*quant0</t>
  </si>
  <si>
    <t>Total</t>
  </si>
  <si>
    <t xml:space="preserve">  rides1 = pop*quant1</t>
  </si>
  <si>
    <t>Initial rides</t>
  </si>
  <si>
    <t>New rides</t>
  </si>
  <si>
    <t xml:space="preserve">  pct_tot = (rides1-rides0)/rides0</t>
  </si>
  <si>
    <t xml:space="preserve">  rev_tot = pop*rev</t>
  </si>
  <si>
    <t xml:space="preserve">  quant1 = quant0 + q_change</t>
  </si>
  <si>
    <t>H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</si>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</sst>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9" fontId="3" fillId="0" borderId="1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2" applyNumberFormat="1" applyFont="1" applyBorder="1" applyAlignment="1">
      <alignment vertical="center"/>
    </xf>
    <xf numFmtId="164" fontId="3" fillId="0" borderId="0" xfId="2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5" fontId="3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FFF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zoomScaleNormal="100" workbookViewId="0">
      <selection activeCell="C8" sqref="C8"/>
    </sheetView>
  </sheetViews>
  <sheetFormatPr defaultRowHeight="24" customHeight="1" x14ac:dyDescent="0.25"/>
  <cols>
    <col min="1" max="1" width="24.77734375" style="4" customWidth="1"/>
    <col min="2" max="2" width="12.5546875" style="4" customWidth="1"/>
    <col min="3" max="4" width="13.6640625" style="4" customWidth="1"/>
    <col min="5" max="16384" width="8.88671875" style="4"/>
  </cols>
  <sheetData>
    <row r="1" spans="1:4" ht="24" customHeight="1" x14ac:dyDescent="0.25">
      <c r="A1" s="18" t="s">
        <v>9</v>
      </c>
      <c r="B1" s="2"/>
      <c r="C1" s="2"/>
      <c r="D1" s="3"/>
    </row>
    <row r="2" spans="1:4" ht="24" customHeight="1" x14ac:dyDescent="0.25">
      <c r="A2" s="3"/>
      <c r="B2" s="2"/>
      <c r="C2" s="2"/>
      <c r="D2" s="3"/>
    </row>
    <row r="3" spans="1:4" ht="24" customHeight="1" x14ac:dyDescent="0.25">
      <c r="A3" s="3" t="s">
        <v>1</v>
      </c>
      <c r="B3" s="5">
        <v>20</v>
      </c>
      <c r="C3" s="2" t="s">
        <v>15</v>
      </c>
      <c r="D3" s="3"/>
    </row>
    <row r="4" spans="1:4" ht="24" customHeight="1" x14ac:dyDescent="0.25">
      <c r="A4" s="3" t="s">
        <v>2</v>
      </c>
      <c r="B4" s="5">
        <v>2</v>
      </c>
      <c r="C4" s="2" t="s">
        <v>17</v>
      </c>
      <c r="D4" s="3"/>
    </row>
    <row r="5" spans="1:4" ht="24" customHeight="1" x14ac:dyDescent="0.25">
      <c r="A5" s="3"/>
      <c r="B5" s="2"/>
      <c r="C5" s="2"/>
      <c r="D5" s="3"/>
    </row>
    <row r="6" spans="1:4" ht="24" customHeight="1" x14ac:dyDescent="0.25">
      <c r="A6" s="1" t="s">
        <v>11</v>
      </c>
      <c r="B6" s="20"/>
      <c r="C6" s="20"/>
      <c r="D6" s="3"/>
    </row>
    <row r="7" spans="1:4" ht="24" customHeight="1" x14ac:dyDescent="0.25">
      <c r="A7" s="3"/>
      <c r="B7" s="6" t="s">
        <v>40</v>
      </c>
      <c r="C7" s="6" t="s">
        <v>41</v>
      </c>
      <c r="D7" s="3"/>
    </row>
    <row r="8" spans="1:4" ht="24" customHeight="1" x14ac:dyDescent="0.25">
      <c r="A8" s="3" t="s">
        <v>0</v>
      </c>
      <c r="B8" s="7">
        <v>100000</v>
      </c>
      <c r="C8" s="7">
        <v>200000</v>
      </c>
      <c r="D8" s="3" t="s">
        <v>18</v>
      </c>
    </row>
    <row r="9" spans="1:4" ht="24" customHeight="1" x14ac:dyDescent="0.25">
      <c r="A9" s="3" t="s">
        <v>7</v>
      </c>
      <c r="B9" s="7">
        <v>80000</v>
      </c>
      <c r="C9" s="7">
        <v>27000</v>
      </c>
      <c r="D9" s="3" t="s">
        <v>19</v>
      </c>
    </row>
    <row r="10" spans="1:4" ht="24" customHeight="1" x14ac:dyDescent="0.25">
      <c r="A10" s="3" t="s">
        <v>31</v>
      </c>
      <c r="B10" s="5">
        <v>50</v>
      </c>
      <c r="C10" s="5">
        <v>30</v>
      </c>
      <c r="D10" s="3" t="s">
        <v>21</v>
      </c>
    </row>
    <row r="11" spans="1:4" ht="24" customHeight="1" x14ac:dyDescent="0.25">
      <c r="A11" s="3"/>
      <c r="B11" s="2"/>
      <c r="C11" s="2"/>
      <c r="D11" s="3"/>
    </row>
    <row r="12" spans="1:4" ht="24" customHeight="1" x14ac:dyDescent="0.25">
      <c r="A12" s="1" t="s">
        <v>12</v>
      </c>
      <c r="B12" s="2"/>
      <c r="C12" s="2"/>
      <c r="D12" s="3"/>
    </row>
    <row r="13" spans="1:4" ht="24" customHeight="1" x14ac:dyDescent="0.25">
      <c r="A13" s="1"/>
      <c r="B13" s="6" t="str">
        <f>B7</f>
        <v>H</v>
      </c>
      <c r="C13" s="6" t="str">
        <f>C7</f>
        <v>L</v>
      </c>
      <c r="D13" s="3"/>
    </row>
    <row r="14" spans="1:4" ht="24" customHeight="1" x14ac:dyDescent="0.25">
      <c r="A14" s="3" t="s">
        <v>10</v>
      </c>
      <c r="B14" s="8">
        <v>-0.2</v>
      </c>
      <c r="C14" s="8">
        <v>-0.1</v>
      </c>
      <c r="D14" s="3" t="s">
        <v>20</v>
      </c>
    </row>
    <row r="15" spans="1:4" ht="24" customHeight="1" x14ac:dyDescent="0.25">
      <c r="A15" s="3"/>
      <c r="B15" s="9"/>
      <c r="C15" s="9"/>
      <c r="D15" s="3"/>
    </row>
    <row r="16" spans="1:4" ht="24" customHeight="1" x14ac:dyDescent="0.25">
      <c r="A16" s="19" t="s">
        <v>13</v>
      </c>
      <c r="B16" s="9"/>
      <c r="C16" s="9"/>
    </row>
    <row r="17" spans="1:5" ht="24" customHeight="1" x14ac:dyDescent="0.25">
      <c r="B17" s="9"/>
      <c r="C17" s="9"/>
    </row>
    <row r="18" spans="1:5" ht="24" customHeight="1" x14ac:dyDescent="0.25">
      <c r="A18" s="4" t="s">
        <v>16</v>
      </c>
      <c r="B18" s="11"/>
      <c r="C18" s="9"/>
      <c r="D18" s="4" t="s">
        <v>25</v>
      </c>
    </row>
    <row r="19" spans="1:5" ht="24" customHeight="1" x14ac:dyDescent="0.25">
      <c r="B19" s="3"/>
      <c r="C19" s="9"/>
    </row>
    <row r="20" spans="1:5" ht="24" customHeight="1" x14ac:dyDescent="0.25">
      <c r="A20" s="10" t="s">
        <v>29</v>
      </c>
      <c r="B20" s="3"/>
      <c r="C20" s="9"/>
    </row>
    <row r="21" spans="1:5" ht="24" customHeight="1" x14ac:dyDescent="0.25">
      <c r="B21" s="6" t="s">
        <v>40</v>
      </c>
      <c r="C21" s="6" t="s">
        <v>41</v>
      </c>
    </row>
    <row r="22" spans="1:5" ht="24" customHeight="1" x14ac:dyDescent="0.25">
      <c r="A22" s="4" t="s">
        <v>14</v>
      </c>
      <c r="B22" s="7"/>
      <c r="C22" s="7"/>
      <c r="D22" s="4" t="s">
        <v>22</v>
      </c>
    </row>
    <row r="23" spans="1:5" ht="24" customHeight="1" x14ac:dyDescent="0.25">
      <c r="A23" s="4" t="s">
        <v>4</v>
      </c>
      <c r="B23" s="11"/>
      <c r="C23" s="11"/>
      <c r="D23" s="4" t="s">
        <v>23</v>
      </c>
    </row>
    <row r="24" spans="1:5" ht="24" customHeight="1" x14ac:dyDescent="0.25">
      <c r="A24" s="4" t="s">
        <v>5</v>
      </c>
      <c r="B24" s="11"/>
      <c r="C24" s="11"/>
      <c r="D24" s="4" t="s">
        <v>39</v>
      </c>
    </row>
    <row r="25" spans="1:5" ht="24" customHeight="1" x14ac:dyDescent="0.25">
      <c r="A25" s="4" t="s">
        <v>8</v>
      </c>
      <c r="B25" s="11"/>
      <c r="C25" s="11"/>
      <c r="D25" s="4" t="s">
        <v>24</v>
      </c>
    </row>
    <row r="26" spans="1:5" ht="24" customHeight="1" x14ac:dyDescent="0.25">
      <c r="A26" s="4" t="s">
        <v>6</v>
      </c>
      <c r="B26" s="11"/>
      <c r="C26" s="11"/>
      <c r="D26" s="4" t="s">
        <v>26</v>
      </c>
    </row>
    <row r="27" spans="1:5" ht="24" customHeight="1" x14ac:dyDescent="0.25">
      <c r="A27" s="4" t="s">
        <v>27</v>
      </c>
      <c r="B27" s="12"/>
      <c r="C27" s="12"/>
      <c r="D27" s="4" t="s">
        <v>28</v>
      </c>
    </row>
    <row r="28" spans="1:5" ht="24" customHeight="1" x14ac:dyDescent="0.25">
      <c r="B28" s="13"/>
      <c r="C28" s="13"/>
    </row>
    <row r="29" spans="1:5" ht="24" customHeight="1" x14ac:dyDescent="0.25">
      <c r="A29" s="10" t="s">
        <v>30</v>
      </c>
      <c r="B29" s="13"/>
      <c r="C29" s="13"/>
    </row>
    <row r="30" spans="1:5" ht="24" customHeight="1" x14ac:dyDescent="0.25">
      <c r="B30" s="14" t="str">
        <f>B21</f>
        <v>H</v>
      </c>
      <c r="C30" s="14" t="str">
        <f>C21</f>
        <v>L</v>
      </c>
      <c r="D30" s="14" t="s">
        <v>33</v>
      </c>
    </row>
    <row r="31" spans="1:5" ht="24" customHeight="1" x14ac:dyDescent="0.25">
      <c r="A31" s="4" t="s">
        <v>35</v>
      </c>
      <c r="B31" s="15"/>
      <c r="C31" s="15"/>
      <c r="D31" s="15"/>
      <c r="E31" s="4" t="s">
        <v>32</v>
      </c>
    </row>
    <row r="32" spans="1:5" ht="24" customHeight="1" x14ac:dyDescent="0.25">
      <c r="A32" s="4" t="s">
        <v>36</v>
      </c>
      <c r="B32" s="15"/>
      <c r="C32" s="15"/>
      <c r="D32" s="15"/>
      <c r="E32" s="4" t="s">
        <v>34</v>
      </c>
    </row>
    <row r="33" spans="1:5" ht="24" customHeight="1" x14ac:dyDescent="0.25">
      <c r="A33" s="4" t="s">
        <v>3</v>
      </c>
      <c r="B33" s="16"/>
      <c r="C33" s="16"/>
      <c r="D33" s="16"/>
      <c r="E33" s="4" t="s">
        <v>37</v>
      </c>
    </row>
    <row r="34" spans="1:5" ht="24" customHeight="1" x14ac:dyDescent="0.25">
      <c r="A34" s="4" t="s">
        <v>6</v>
      </c>
      <c r="B34" s="17"/>
      <c r="C34" s="17"/>
      <c r="D34" s="17"/>
      <c r="E34" s="4" t="s">
        <v>38</v>
      </c>
    </row>
    <row r="35" spans="1:5" ht="24" customHeight="1" x14ac:dyDescent="0.25">
      <c r="A35" s="3"/>
      <c r="B35" s="9"/>
      <c r="C35" s="9"/>
      <c r="D35" s="3"/>
    </row>
    <row r="36" spans="1:5" ht="24" customHeight="1" x14ac:dyDescent="0.25">
      <c r="A36" s="19" t="s">
        <v>13</v>
      </c>
      <c r="B36" s="9"/>
      <c r="C36" s="9"/>
    </row>
    <row r="37" spans="1:5" ht="24" customHeight="1" x14ac:dyDescent="0.25">
      <c r="B37" s="9"/>
      <c r="C37" s="9"/>
    </row>
    <row r="38" spans="1:5" ht="24" customHeight="1" x14ac:dyDescent="0.25">
      <c r="A38" s="4" t="s">
        <v>16</v>
      </c>
      <c r="B38" s="11">
        <f>price0+tax</f>
        <v>22</v>
      </c>
      <c r="C38" s="9"/>
      <c r="D38" s="4" t="s">
        <v>25</v>
      </c>
    </row>
    <row r="39" spans="1:5" ht="24" customHeight="1" x14ac:dyDescent="0.25">
      <c r="B39" s="3"/>
      <c r="C39" s="9"/>
    </row>
    <row r="40" spans="1:5" ht="24" customHeight="1" x14ac:dyDescent="0.25">
      <c r="A40" s="10" t="s">
        <v>29</v>
      </c>
      <c r="B40" s="3"/>
      <c r="C40" s="9"/>
    </row>
    <row r="41" spans="1:5" ht="24" customHeight="1" x14ac:dyDescent="0.25">
      <c r="B41" s="6" t="str">
        <f>B7</f>
        <v>H</v>
      </c>
      <c r="C41" s="6" t="str">
        <f>C7</f>
        <v>L</v>
      </c>
    </row>
    <row r="42" spans="1:5" ht="24" customHeight="1" x14ac:dyDescent="0.25">
      <c r="A42" s="4" t="s">
        <v>14</v>
      </c>
      <c r="B42" s="7">
        <f>price0*B10</f>
        <v>1000</v>
      </c>
      <c r="C42" s="7">
        <f>price0*C10</f>
        <v>600</v>
      </c>
      <c r="D42" s="4" t="s">
        <v>22</v>
      </c>
    </row>
    <row r="43" spans="1:5" ht="24" customHeight="1" x14ac:dyDescent="0.25">
      <c r="A43" s="4" t="s">
        <v>4</v>
      </c>
      <c r="B43" s="11">
        <f>B10*B14</f>
        <v>-10</v>
      </c>
      <c r="C43" s="11">
        <f>C10*C14</f>
        <v>-3</v>
      </c>
      <c r="D43" s="4" t="s">
        <v>23</v>
      </c>
    </row>
    <row r="44" spans="1:5" ht="24" customHeight="1" x14ac:dyDescent="0.25">
      <c r="A44" s="4" t="s">
        <v>5</v>
      </c>
      <c r="B44" s="11">
        <f>B10+B43</f>
        <v>40</v>
      </c>
      <c r="C44" s="11">
        <f>C10+C43</f>
        <v>27</v>
      </c>
      <c r="D44" s="4" t="s">
        <v>39</v>
      </c>
    </row>
    <row r="45" spans="1:5" ht="24" customHeight="1" x14ac:dyDescent="0.25">
      <c r="A45" s="4" t="s">
        <v>8</v>
      </c>
      <c r="B45" s="11">
        <f>B44*price1</f>
        <v>880</v>
      </c>
      <c r="C45" s="11">
        <f>C44*price1</f>
        <v>594</v>
      </c>
      <c r="D45" s="4" t="s">
        <v>24</v>
      </c>
    </row>
    <row r="46" spans="1:5" ht="24" customHeight="1" x14ac:dyDescent="0.25">
      <c r="A46" s="4" t="s">
        <v>6</v>
      </c>
      <c r="B46" s="11">
        <f>B44*tax</f>
        <v>80</v>
      </c>
      <c r="C46" s="11">
        <f>C44*tax</f>
        <v>54</v>
      </c>
      <c r="D46" s="4" t="s">
        <v>26</v>
      </c>
    </row>
    <row r="47" spans="1:5" ht="24" customHeight="1" x14ac:dyDescent="0.25">
      <c r="A47" s="4" t="s">
        <v>27</v>
      </c>
      <c r="B47" s="12">
        <f>B46/B9</f>
        <v>1E-3</v>
      </c>
      <c r="C47" s="12">
        <f>C46/C9</f>
        <v>2E-3</v>
      </c>
      <c r="D47" s="4" t="s">
        <v>28</v>
      </c>
    </row>
    <row r="48" spans="1:5" ht="24" customHeight="1" x14ac:dyDescent="0.25">
      <c r="B48" s="13"/>
      <c r="C48" s="13"/>
    </row>
    <row r="49" spans="1:5" ht="24" customHeight="1" x14ac:dyDescent="0.25">
      <c r="A49" s="10" t="s">
        <v>30</v>
      </c>
      <c r="B49" s="13"/>
      <c r="C49" s="13"/>
    </row>
    <row r="50" spans="1:5" ht="24" customHeight="1" x14ac:dyDescent="0.25">
      <c r="B50" s="14" t="str">
        <f>B41</f>
        <v>H</v>
      </c>
      <c r="C50" s="14" t="str">
        <f>C41</f>
        <v>L</v>
      </c>
      <c r="D50" s="14" t="s">
        <v>33</v>
      </c>
    </row>
    <row r="51" spans="1:5" ht="24" customHeight="1" x14ac:dyDescent="0.25">
      <c r="A51" s="4" t="s">
        <v>35</v>
      </c>
      <c r="B51" s="15">
        <f>B8*B10</f>
        <v>5000000</v>
      </c>
      <c r="C51" s="15">
        <f>C8*C10</f>
        <v>6000000</v>
      </c>
      <c r="D51" s="15">
        <f>B51+C51</f>
        <v>11000000</v>
      </c>
      <c r="E51" s="4" t="s">
        <v>32</v>
      </c>
    </row>
    <row r="52" spans="1:5" ht="24" customHeight="1" x14ac:dyDescent="0.25">
      <c r="A52" s="4" t="s">
        <v>36</v>
      </c>
      <c r="B52" s="15">
        <f>B8*B44</f>
        <v>4000000</v>
      </c>
      <c r="C52" s="15">
        <f>C8*C44</f>
        <v>5400000</v>
      </c>
      <c r="D52" s="15">
        <f>B52+C52</f>
        <v>9400000</v>
      </c>
      <c r="E52" s="4" t="s">
        <v>34</v>
      </c>
    </row>
    <row r="53" spans="1:5" ht="24" customHeight="1" x14ac:dyDescent="0.25">
      <c r="A53" s="4" t="s">
        <v>3</v>
      </c>
      <c r="B53" s="16">
        <f>(B52-B51)/B51</f>
        <v>-0.2</v>
      </c>
      <c r="C53" s="16">
        <f>(C52-C51)/C51</f>
        <v>-0.1</v>
      </c>
      <c r="D53" s="16">
        <f>(D52-D51)/D51</f>
        <v>-0.14545454545454545</v>
      </c>
      <c r="E53" s="4" t="s">
        <v>37</v>
      </c>
    </row>
    <row r="54" spans="1:5" ht="24" customHeight="1" x14ac:dyDescent="0.25">
      <c r="A54" s="4" t="s">
        <v>6</v>
      </c>
      <c r="B54" s="17">
        <f>B46*B8</f>
        <v>8000000</v>
      </c>
      <c r="C54" s="17">
        <f>C46*C8</f>
        <v>10800000</v>
      </c>
      <c r="D54" s="17">
        <f>B54+C54</f>
        <v>18800000</v>
      </c>
      <c r="E54" s="4" t="s">
        <v>38</v>
      </c>
    </row>
  </sheetData>
  <mergeCells count="1">
    <mergeCell ref="B6:C6"/>
  </mergeCells>
  <pageMargins left="0.75" right="0.75" top="1" bottom="1" header="0.5" footer="0.5"/>
  <pageSetup scale="99" orientation="landscape" horizontalDpi="1200" verticalDpi="1200" r:id="rId1"/>
  <headerFooter alignWithMargins="0">
    <oddHeader>&amp;C&amp;"-,Bold"&amp;18Impacts of the Alphaville Ride Sharing Tax Proposal</oddHeader>
    <oddFooter>&amp;F&amp;RPage &amp;P</oddFooter>
  </headerFooter>
  <rowBreaks count="2" manualBreakCount="2">
    <brk id="15" max="16383" man="1"/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Sheet2</vt:lpstr>
      <vt:lpstr>price0</vt:lpstr>
      <vt:lpstr>price1</vt:lpstr>
      <vt:lpstr>tax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Wilcoxen</dc:creator>
  <cp:lastModifiedBy>Pete Wilcoxen</cp:lastModifiedBy>
  <cp:lastPrinted>2017-07-06T13:14:58Z</cp:lastPrinted>
  <dcterms:created xsi:type="dcterms:W3CDTF">2003-12-03T13:42:38Z</dcterms:created>
  <dcterms:modified xsi:type="dcterms:W3CDTF">2018-07-03T15:50:40Z</dcterms:modified>
</cp:coreProperties>
</file>